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70" windowHeight="6300" activeTab="2"/>
  </bookViews>
  <sheets>
    <sheet name="簽呈" sheetId="1" r:id="rId1"/>
    <sheet name="正本" sheetId="2" r:id="rId2"/>
    <sheet name="影本" sheetId="3" r:id="rId3"/>
  </sheets>
  <definedNames/>
  <calcPr fullCalcOnLoad="1"/>
</workbook>
</file>

<file path=xl/sharedStrings.xml><?xml version="1.0" encoding="utf-8"?>
<sst xmlns="http://schemas.openxmlformats.org/spreadsheetml/2006/main" count="122" uniqueCount="77">
  <si>
    <t>所屬年度：</t>
  </si>
  <si>
    <t>傳票（付款憑單）編號：</t>
  </si>
  <si>
    <t>黏貼單據</t>
  </si>
  <si>
    <t>張</t>
  </si>
  <si>
    <t>工作（或業務）計畫：</t>
  </si>
  <si>
    <t>金　　　　　　　額</t>
  </si>
  <si>
    <t>用 途 別</t>
  </si>
  <si>
    <t>用途摘要</t>
  </si>
  <si>
    <t>經辦單位</t>
  </si>
  <si>
    <t>驗收或證明</t>
  </si>
  <si>
    <t>會　計　單　位</t>
  </si>
  <si>
    <t>機　 關　 長 　官
或 授 權 代 簽 人</t>
  </si>
  <si>
    <t>財 物 登 記</t>
  </si>
  <si>
    <t>經手人</t>
  </si>
  <si>
    <t>單位主管</t>
  </si>
  <si>
    <t>　</t>
  </si>
  <si>
    <t>請黏貼收據正本</t>
  </si>
  <si>
    <t>說       明</t>
  </si>
  <si>
    <t>編號</t>
  </si>
  <si>
    <t>計畫名稱</t>
  </si>
  <si>
    <t>用途別科目名稱</t>
  </si>
  <si>
    <r>
      <t>支</t>
    </r>
    <r>
      <rPr>
        <b/>
        <sz val="8"/>
        <rFont val="標楷體"/>
        <family val="4"/>
      </rPr>
      <t>　</t>
    </r>
    <r>
      <rPr>
        <b/>
        <sz val="20"/>
        <rFont val="標楷體"/>
        <family val="4"/>
      </rPr>
      <t>出</t>
    </r>
    <r>
      <rPr>
        <b/>
        <sz val="8"/>
        <rFont val="標楷體"/>
        <family val="4"/>
      </rPr>
      <t>　</t>
    </r>
    <r>
      <rPr>
        <b/>
        <sz val="20"/>
        <rFont val="標楷體"/>
        <family val="4"/>
      </rPr>
      <t>憑</t>
    </r>
    <r>
      <rPr>
        <b/>
        <sz val="8"/>
        <rFont val="標楷體"/>
        <family val="4"/>
      </rPr>
      <t>　</t>
    </r>
    <r>
      <rPr>
        <b/>
        <sz val="20"/>
        <rFont val="標楷體"/>
        <family val="4"/>
      </rPr>
      <t>證</t>
    </r>
    <r>
      <rPr>
        <b/>
        <sz val="8"/>
        <rFont val="標楷體"/>
        <family val="4"/>
      </rPr>
      <t>　</t>
    </r>
    <r>
      <rPr>
        <b/>
        <sz val="20"/>
        <rFont val="標楷體"/>
        <family val="4"/>
      </rPr>
      <t>黏</t>
    </r>
    <r>
      <rPr>
        <b/>
        <sz val="8"/>
        <rFont val="標楷體"/>
        <family val="4"/>
      </rPr>
      <t>　</t>
    </r>
    <r>
      <rPr>
        <b/>
        <sz val="20"/>
        <rFont val="標楷體"/>
        <family val="4"/>
      </rPr>
      <t>存</t>
    </r>
    <r>
      <rPr>
        <b/>
        <sz val="8"/>
        <rFont val="標楷體"/>
        <family val="4"/>
      </rPr>
      <t>　</t>
    </r>
    <r>
      <rPr>
        <b/>
        <sz val="20"/>
        <rFont val="標楷體"/>
        <family val="4"/>
      </rPr>
      <t>單</t>
    </r>
  </si>
  <si>
    <t>第　　號</t>
  </si>
  <si>
    <t xml:space="preserve">所屬年月份: </t>
  </si>
  <si>
    <t>金        額</t>
  </si>
  <si>
    <t>附          註</t>
  </si>
  <si>
    <t>合 計新台幣</t>
  </si>
  <si>
    <t>科                         目</t>
  </si>
  <si>
    <t>支　出 　科　目　分　攤　表</t>
  </si>
  <si>
    <t>年  月  日</t>
  </si>
  <si>
    <t>總金額新台幣：</t>
  </si>
  <si>
    <t>代辦經費</t>
  </si>
  <si>
    <t>請黏貼收據影本</t>
  </si>
  <si>
    <r>
      <t>支出憑証簿第</t>
    </r>
    <r>
      <rPr>
        <u val="single"/>
        <sz val="10"/>
        <rFont val="標楷體"/>
        <family val="4"/>
      </rPr>
      <t xml:space="preserve">       </t>
    </r>
    <r>
      <rPr>
        <sz val="10"/>
        <rFont val="標楷體"/>
        <family val="4"/>
      </rPr>
      <t xml:space="preserve">冊  </t>
    </r>
  </si>
  <si>
    <r>
      <t xml:space="preserve"> 第</t>
    </r>
    <r>
      <rPr>
        <u val="single"/>
        <sz val="10"/>
        <rFont val="標楷體"/>
        <family val="4"/>
      </rPr>
      <t xml:space="preserve">        </t>
    </r>
    <r>
      <rPr>
        <sz val="10"/>
        <rFont val="標楷體"/>
        <family val="4"/>
      </rPr>
      <t>號</t>
    </r>
  </si>
  <si>
    <r>
      <t>動</t>
    </r>
    <r>
      <rPr>
        <b/>
        <sz val="8"/>
        <rFont val="標楷體"/>
        <family val="4"/>
      </rPr>
      <t xml:space="preserve"> </t>
    </r>
    <r>
      <rPr>
        <b/>
        <sz val="20"/>
        <rFont val="標楷體"/>
        <family val="4"/>
      </rPr>
      <t>用</t>
    </r>
    <r>
      <rPr>
        <b/>
        <sz val="8"/>
        <rFont val="標楷體"/>
        <family val="4"/>
      </rPr>
      <t xml:space="preserve"> </t>
    </r>
    <r>
      <rPr>
        <b/>
        <sz val="20"/>
        <rFont val="標楷體"/>
        <family val="4"/>
      </rPr>
      <t>經</t>
    </r>
    <r>
      <rPr>
        <b/>
        <sz val="8"/>
        <rFont val="標楷體"/>
        <family val="4"/>
      </rPr>
      <t xml:space="preserve"> </t>
    </r>
    <r>
      <rPr>
        <b/>
        <sz val="20"/>
        <rFont val="標楷體"/>
        <family val="4"/>
      </rPr>
      <t>費</t>
    </r>
    <r>
      <rPr>
        <b/>
        <sz val="8"/>
        <rFont val="標楷體"/>
        <family val="4"/>
      </rPr>
      <t xml:space="preserve"> </t>
    </r>
    <r>
      <rPr>
        <b/>
        <sz val="20"/>
        <rFont val="標楷體"/>
        <family val="4"/>
      </rPr>
      <t>簽</t>
    </r>
    <r>
      <rPr>
        <b/>
        <sz val="8"/>
        <rFont val="標楷體"/>
        <family val="4"/>
      </rPr>
      <t xml:space="preserve"> </t>
    </r>
    <r>
      <rPr>
        <b/>
        <sz val="20"/>
        <rFont val="標楷體"/>
        <family val="4"/>
      </rPr>
      <t>呈</t>
    </r>
    <r>
      <rPr>
        <b/>
        <sz val="8"/>
        <rFont val="標楷體"/>
        <family val="4"/>
      </rPr>
      <t xml:space="preserve"> </t>
    </r>
    <r>
      <rPr>
        <b/>
        <sz val="20"/>
        <rFont val="標楷體"/>
        <family val="4"/>
      </rPr>
      <t>用</t>
    </r>
    <r>
      <rPr>
        <b/>
        <sz val="8"/>
        <rFont val="標楷體"/>
        <family val="4"/>
      </rPr>
      <t xml:space="preserve"> </t>
    </r>
    <r>
      <rPr>
        <b/>
        <sz val="20"/>
        <rFont val="標楷體"/>
        <family val="4"/>
      </rPr>
      <t>紙</t>
    </r>
  </si>
  <si>
    <t>簽</t>
  </si>
  <si>
    <t>於</t>
  </si>
  <si>
    <t xml:space="preserve">  (處室)</t>
  </si>
  <si>
    <t>簽證號碼</t>
  </si>
  <si>
    <t>說 
明</t>
  </si>
  <si>
    <t>辦
法</t>
  </si>
  <si>
    <t>金     額
及
預     算     科     目</t>
  </si>
  <si>
    <t>金額</t>
  </si>
  <si>
    <t>他   機    關    配     合    經    費</t>
  </si>
  <si>
    <t>年度</t>
  </si>
  <si>
    <t>年  度</t>
  </si>
  <si>
    <t>機關名稱</t>
  </si>
  <si>
    <t>預算科目</t>
  </si>
  <si>
    <t>科目名稱</t>
  </si>
  <si>
    <t>工作名稱</t>
  </si>
  <si>
    <t>項目</t>
  </si>
  <si>
    <t>簽   辦  單  位</t>
  </si>
  <si>
    <t>會   簽   意   見</t>
  </si>
  <si>
    <t>會　  計 　 室</t>
  </si>
  <si>
    <t>批
示</t>
  </si>
  <si>
    <t>附註：表內預算科目應按預算書算出工作計畫表所載次序詳細填列。</t>
  </si>
  <si>
    <t>單位推算人員核章</t>
  </si>
  <si>
    <t>總    務    處</t>
  </si>
  <si>
    <t xml:space="preserve">                                                         </t>
  </si>
  <si>
    <t>主辦會</t>
  </si>
  <si>
    <t>機關長官或</t>
  </si>
  <si>
    <t>授權代簽人</t>
  </si>
  <si>
    <t xml:space="preserve">填表人                      </t>
  </si>
  <si>
    <t>覆核</t>
  </si>
  <si>
    <t>計人員</t>
  </si>
  <si>
    <r>
      <t>一般行政-業務費-水電費</t>
    </r>
    <r>
      <rPr>
        <sz val="8"/>
        <rFont val="標楷體"/>
        <family val="4"/>
      </rPr>
      <t>計劃</t>
    </r>
  </si>
  <si>
    <r>
      <t xml:space="preserve"> 原始憑證</t>
    </r>
    <r>
      <rPr>
        <u val="single"/>
        <sz val="10"/>
        <rFont val="標楷體"/>
        <family val="4"/>
      </rPr>
      <t xml:space="preserve">  2  </t>
    </r>
    <r>
      <rPr>
        <sz val="10"/>
        <rFont val="標楷體"/>
        <family val="4"/>
      </rPr>
      <t>張粘附於</t>
    </r>
  </si>
  <si>
    <t>一般行政</t>
  </si>
  <si>
    <t>業務費</t>
  </si>
  <si>
    <t>業務費-水電費</t>
  </si>
  <si>
    <t>水電費</t>
  </si>
  <si>
    <t>課後照顧服務費</t>
  </si>
  <si>
    <t>付3月份電費</t>
  </si>
  <si>
    <t>3月份電費</t>
  </si>
  <si>
    <t>95年3月份</t>
  </si>
  <si>
    <t>彰化縣溪湖國民中學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</si>
</sst>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年&quot;&quot;度&quot;"/>
    <numFmt numFmtId="177" formatCode="&quot;$&quot;#,##0_);[Red]\(&quot;$&quot;#,##0\)"/>
    <numFmt numFmtId="178" formatCode="[$-404]e&quot;年&quot;m&quot;月&quot;d&quot;日&quot;;@"/>
    <numFmt numFmtId="179" formatCode="[DBNum2][$-404]&quot;總金額：新台幣&quot;General&quot;元整&quot;"/>
    <numFmt numFmtId="180" formatCode="_-* #,##0_-;\-* #,##0_-;_-* &quot;-&quot;??_-;_-@_-"/>
    <numFmt numFmtId="181" formatCode="[DBNum2][$-404]General&quot;元整&quot;"/>
    <numFmt numFmtId="182" formatCode="[DBNum2][$-404]&quot;新台幣&quot;General&quot;元整&quot;"/>
    <numFmt numFmtId="183" formatCode="&quot;新&quot;&quot;台&quot;&quot;幣&quot;#,##0&quot;元&quot;"/>
  </numFmts>
  <fonts count="16">
    <font>
      <sz val="12"/>
      <name val="新細明體"/>
      <family val="1"/>
    </font>
    <font>
      <u val="single"/>
      <sz val="18"/>
      <name val="標楷體"/>
      <family val="4"/>
    </font>
    <font>
      <sz val="9"/>
      <name val="新細明體"/>
      <family val="1"/>
    </font>
    <font>
      <b/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b/>
      <sz val="8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u val="single"/>
      <sz val="10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sz val="8"/>
      <name val="標楷體"/>
      <family val="4"/>
    </font>
    <font>
      <u val="single"/>
      <sz val="8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3"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76" fontId="4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49" fontId="10" fillId="0" borderId="4" xfId="0" applyNumberFormat="1" applyFont="1" applyBorder="1" applyAlignment="1">
      <alignment horizontal="left" vertical="center"/>
    </xf>
    <xf numFmtId="0" fontId="4" fillId="2" borderId="9" xfId="0" applyFont="1" applyFill="1" applyBorder="1" applyAlignment="1">
      <alignment horizontal="center"/>
    </xf>
    <xf numFmtId="179" fontId="9" fillId="0" borderId="10" xfId="0" applyNumberFormat="1" applyFont="1" applyBorder="1" applyAlignment="1">
      <alignment vertical="top" wrapText="1"/>
    </xf>
    <xf numFmtId="179" fontId="9" fillId="0" borderId="11" xfId="0" applyNumberFormat="1" applyFont="1" applyBorder="1" applyAlignment="1">
      <alignment vertical="top" wrapText="1"/>
    </xf>
    <xf numFmtId="179" fontId="9" fillId="0" borderId="12" xfId="0" applyNumberFormat="1" applyFont="1" applyBorder="1" applyAlignment="1">
      <alignment vertical="top" wrapText="1"/>
    </xf>
    <xf numFmtId="179" fontId="9" fillId="0" borderId="13" xfId="0" applyNumberFormat="1" applyFont="1" applyBorder="1" applyAlignment="1">
      <alignment vertical="top" wrapText="1"/>
    </xf>
    <xf numFmtId="179" fontId="9" fillId="0" borderId="0" xfId="0" applyNumberFormat="1" applyFont="1" applyBorder="1" applyAlignment="1">
      <alignment vertical="top" wrapText="1"/>
    </xf>
    <xf numFmtId="179" fontId="9" fillId="0" borderId="14" xfId="0" applyNumberFormat="1" applyFont="1" applyBorder="1" applyAlignment="1">
      <alignment vertical="top" wrapText="1"/>
    </xf>
    <xf numFmtId="179" fontId="9" fillId="0" borderId="15" xfId="0" applyNumberFormat="1" applyFont="1" applyBorder="1" applyAlignment="1">
      <alignment vertical="top" wrapText="1"/>
    </xf>
    <xf numFmtId="179" fontId="9" fillId="0" borderId="9" xfId="0" applyNumberFormat="1" applyFont="1" applyBorder="1" applyAlignment="1">
      <alignment vertical="top" wrapText="1"/>
    </xf>
    <xf numFmtId="179" fontId="9" fillId="0" borderId="16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178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3" borderId="11" xfId="0" applyFont="1" applyFill="1" applyBorder="1" applyAlignment="1">
      <alignment horizontal="distributed" vertical="center"/>
    </xf>
    <xf numFmtId="0" fontId="4" fillId="0" borderId="1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2" borderId="22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distributed" vertical="center"/>
    </xf>
    <xf numFmtId="0" fontId="4" fillId="3" borderId="12" xfId="0" applyFont="1" applyFill="1" applyBorder="1" applyAlignment="1">
      <alignment horizontal="distributed"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78" fontId="4" fillId="3" borderId="0" xfId="0" applyNumberFormat="1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182" fontId="4" fillId="3" borderId="0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4" fillId="3" borderId="14" xfId="0" applyFont="1" applyFill="1" applyBorder="1" applyAlignment="1">
      <alignment vertical="top"/>
    </xf>
    <xf numFmtId="0" fontId="4" fillId="3" borderId="13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/>
    </xf>
    <xf numFmtId="178" fontId="4" fillId="3" borderId="11" xfId="0" applyNumberFormat="1" applyFont="1" applyFill="1" applyBorder="1" applyAlignment="1">
      <alignment vertical="center"/>
    </xf>
    <xf numFmtId="0" fontId="4" fillId="3" borderId="9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83" fontId="4" fillId="0" borderId="23" xfId="0" applyNumberFormat="1" applyFont="1" applyBorder="1" applyAlignment="1">
      <alignment horizontal="center" vertical="center"/>
    </xf>
    <xf numFmtId="183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178" fontId="4" fillId="0" borderId="4" xfId="0" applyNumberFormat="1" applyFont="1" applyBorder="1" applyAlignment="1">
      <alignment horizontal="distributed" vertical="center"/>
    </xf>
    <xf numFmtId="178" fontId="4" fillId="0" borderId="31" xfId="0" applyNumberFormat="1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top" wrapText="1"/>
    </xf>
    <xf numFmtId="0" fontId="4" fillId="0" borderId="11" xfId="0" applyFont="1" applyBorder="1" applyAlignment="1">
      <alignment horizontal="distributed" vertical="top" wrapText="1"/>
    </xf>
    <xf numFmtId="0" fontId="4" fillId="0" borderId="11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183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distributed" vertical="center"/>
    </xf>
    <xf numFmtId="183" fontId="4" fillId="0" borderId="20" xfId="0" applyNumberFormat="1" applyFont="1" applyBorder="1" applyAlignment="1">
      <alignment horizontal="center" vertical="center"/>
    </xf>
    <xf numFmtId="183" fontId="4" fillId="0" borderId="21" xfId="0" applyNumberFormat="1" applyFont="1" applyBorder="1" applyAlignment="1">
      <alignment horizontal="center" vertical="center"/>
    </xf>
    <xf numFmtId="183" fontId="4" fillId="0" borderId="30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distributed" wrapText="1"/>
    </xf>
    <xf numFmtId="0" fontId="4" fillId="0" borderId="37" xfId="0" applyFont="1" applyBorder="1" applyAlignment="1">
      <alignment horizontal="center" vertical="distributed" wrapText="1"/>
    </xf>
    <xf numFmtId="0" fontId="4" fillId="0" borderId="34" xfId="0" applyFont="1" applyBorder="1" applyAlignment="1">
      <alignment horizontal="center" vertical="distributed" wrapTex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9" fillId="0" borderId="4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81" fontId="4" fillId="0" borderId="42" xfId="0" applyNumberFormat="1" applyFont="1" applyBorder="1" applyAlignment="1">
      <alignment horizontal="left" vertical="center"/>
    </xf>
    <xf numFmtId="181" fontId="4" fillId="0" borderId="40" xfId="0" applyNumberFormat="1" applyFont="1" applyBorder="1" applyAlignment="1">
      <alignment horizontal="left" vertical="center"/>
    </xf>
    <xf numFmtId="180" fontId="4" fillId="0" borderId="10" xfId="15" applyNumberFormat="1" applyFont="1" applyBorder="1" applyAlignment="1">
      <alignment horizontal="left" vertical="center" wrapText="1"/>
    </xf>
    <xf numFmtId="180" fontId="4" fillId="0" borderId="26" xfId="15" applyNumberFormat="1" applyFont="1" applyBorder="1" applyAlignment="1">
      <alignment horizontal="left" vertical="center" wrapText="1"/>
    </xf>
    <xf numFmtId="180" fontId="4" fillId="0" borderId="20" xfId="15" applyNumberFormat="1" applyFont="1" applyBorder="1" applyAlignment="1">
      <alignment horizontal="left" vertical="center" wrapText="1"/>
    </xf>
    <xf numFmtId="180" fontId="4" fillId="0" borderId="30" xfId="15" applyNumberFormat="1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49" fontId="8" fillId="2" borderId="4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178" fontId="4" fillId="0" borderId="9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80" fontId="4" fillId="2" borderId="10" xfId="15" applyNumberFormat="1" applyFont="1" applyFill="1" applyBorder="1" applyAlignment="1">
      <alignment vertical="center" wrapText="1"/>
    </xf>
    <xf numFmtId="180" fontId="4" fillId="2" borderId="26" xfId="15" applyNumberFormat="1" applyFont="1" applyFill="1" applyBorder="1" applyAlignment="1">
      <alignment vertical="center" wrapText="1"/>
    </xf>
    <xf numFmtId="180" fontId="4" fillId="2" borderId="20" xfId="15" applyNumberFormat="1" applyFont="1" applyFill="1" applyBorder="1" applyAlignment="1">
      <alignment vertical="center" wrapText="1"/>
    </xf>
    <xf numFmtId="180" fontId="4" fillId="2" borderId="30" xfId="15" applyNumberFormat="1" applyFont="1" applyFill="1" applyBorder="1" applyAlignment="1">
      <alignment vertical="center" wrapText="1"/>
    </xf>
    <xf numFmtId="3" fontId="4" fillId="2" borderId="10" xfId="0" applyNumberFormat="1" applyFont="1" applyFill="1" applyBorder="1" applyAlignment="1">
      <alignment horizontal="right" vertical="center"/>
    </xf>
    <xf numFmtId="0" fontId="4" fillId="2" borderId="26" xfId="0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right" vertical="center"/>
    </xf>
    <xf numFmtId="0" fontId="4" fillId="2" borderId="30" xfId="0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177" fontId="5" fillId="0" borderId="41" xfId="0" applyNumberFormat="1" applyFont="1" applyBorder="1" applyAlignment="1">
      <alignment horizontal="right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40" xfId="0" applyNumberFormat="1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9" fontId="9" fillId="0" borderId="13" xfId="0" applyNumberFormat="1" applyFont="1" applyBorder="1" applyAlignment="1">
      <alignment horizontal="left" vertical="top" wrapText="1"/>
    </xf>
    <xf numFmtId="179" fontId="9" fillId="0" borderId="0" xfId="0" applyNumberFormat="1" applyFont="1" applyBorder="1" applyAlignment="1">
      <alignment horizontal="left" vertical="top" wrapText="1"/>
    </xf>
    <xf numFmtId="179" fontId="9" fillId="0" borderId="14" xfId="0" applyNumberFormat="1" applyFont="1" applyBorder="1" applyAlignment="1">
      <alignment horizontal="left" vertical="top" wrapText="1"/>
    </xf>
    <xf numFmtId="179" fontId="15" fillId="0" borderId="13" xfId="0" applyNumberFormat="1" applyFont="1" applyBorder="1" applyAlignment="1">
      <alignment horizontal="center" vertical="top" wrapText="1"/>
    </xf>
    <xf numFmtId="179" fontId="9" fillId="0" borderId="0" xfId="0" applyNumberFormat="1" applyFont="1" applyBorder="1" applyAlignment="1">
      <alignment horizontal="center" vertical="top" wrapText="1"/>
    </xf>
    <xf numFmtId="179" fontId="9" fillId="0" borderId="14" xfId="0" applyNumberFormat="1" applyFont="1" applyBorder="1" applyAlignment="1">
      <alignment horizontal="center" vertical="top" wrapText="1"/>
    </xf>
    <xf numFmtId="179" fontId="9" fillId="0" borderId="13" xfId="0" applyNumberFormat="1" applyFont="1" applyBorder="1" applyAlignment="1">
      <alignment horizontal="center" vertical="top" wrapText="1"/>
    </xf>
    <xf numFmtId="0" fontId="4" fillId="0" borderId="4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4" fillId="0" borderId="56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57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49" fontId="8" fillId="0" borderId="4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9" fontId="4" fillId="2" borderId="41" xfId="0" applyNumberFormat="1" applyFont="1" applyFill="1" applyBorder="1" applyAlignment="1">
      <alignment horizontal="left" vertical="center" wrapText="1"/>
    </xf>
    <xf numFmtId="49" fontId="4" fillId="2" borderId="42" xfId="0" applyNumberFormat="1" applyFont="1" applyFill="1" applyBorder="1" applyAlignment="1">
      <alignment horizontal="left" vertical="center" wrapText="1"/>
    </xf>
    <xf numFmtId="49" fontId="4" fillId="2" borderId="43" xfId="0" applyNumberFormat="1" applyFont="1" applyFill="1" applyBorder="1" applyAlignment="1">
      <alignment horizontal="left" vertical="center" wrapText="1"/>
    </xf>
    <xf numFmtId="181" fontId="4" fillId="0" borderId="4" xfId="18" applyNumberFormat="1" applyFont="1" applyBorder="1" applyAlignment="1">
      <alignment horizontal="left" vertical="center"/>
    </xf>
    <xf numFmtId="181" fontId="4" fillId="0" borderId="48" xfId="18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9" fontId="4" fillId="3" borderId="41" xfId="0" applyNumberFormat="1" applyFont="1" applyFill="1" applyBorder="1" applyAlignment="1">
      <alignment horizontal="left" vertical="center"/>
    </xf>
    <xf numFmtId="0" fontId="4" fillId="3" borderId="42" xfId="0" applyNumberFormat="1" applyFont="1" applyFill="1" applyBorder="1" applyAlignment="1">
      <alignment horizontal="left" vertical="center"/>
    </xf>
    <xf numFmtId="0" fontId="4" fillId="3" borderId="43" xfId="0" applyNumberFormat="1" applyFont="1" applyFill="1" applyBorder="1" applyAlignment="1">
      <alignment horizontal="left" vertical="center"/>
    </xf>
    <xf numFmtId="49" fontId="8" fillId="3" borderId="4" xfId="0" applyNumberFormat="1" applyFont="1" applyFill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180" fontId="4" fillId="0" borderId="10" xfId="15" applyNumberFormat="1" applyFont="1" applyBorder="1" applyAlignment="1">
      <alignment vertical="center" wrapText="1"/>
    </xf>
    <xf numFmtId="180" fontId="4" fillId="0" borderId="26" xfId="15" applyNumberFormat="1" applyFont="1" applyBorder="1" applyAlignment="1">
      <alignment vertical="center" wrapText="1"/>
    </xf>
    <xf numFmtId="180" fontId="4" fillId="0" borderId="20" xfId="15" applyNumberFormat="1" applyFont="1" applyBorder="1" applyAlignment="1">
      <alignment vertical="center" wrapText="1"/>
    </xf>
    <xf numFmtId="180" fontId="4" fillId="0" borderId="30" xfId="15" applyNumberFormat="1" applyFont="1" applyBorder="1" applyAlignment="1">
      <alignment vertical="center" wrapText="1"/>
    </xf>
    <xf numFmtId="179" fontId="15" fillId="0" borderId="0" xfId="0" applyNumberFormat="1" applyFont="1" applyBorder="1" applyAlignment="1">
      <alignment horizontal="center" vertical="top" wrapText="1"/>
    </xf>
    <xf numFmtId="179" fontId="15" fillId="0" borderId="14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7">
      <selection activeCell="M19" sqref="M19:Q19"/>
    </sheetView>
  </sheetViews>
  <sheetFormatPr defaultColWidth="9.00390625" defaultRowHeight="16.5"/>
  <cols>
    <col min="1" max="1" width="2.75390625" style="0" customWidth="1"/>
    <col min="2" max="2" width="2.625" style="0" customWidth="1"/>
    <col min="3" max="3" width="5.00390625" style="0" customWidth="1"/>
    <col min="4" max="4" width="5.875" style="0" customWidth="1"/>
    <col min="5" max="5" width="9.125" style="0" customWidth="1"/>
    <col min="6" max="6" width="6.50390625" style="0" customWidth="1"/>
    <col min="7" max="7" width="5.00390625" style="0" customWidth="1"/>
    <col min="8" max="8" width="8.75390625" style="0" customWidth="1"/>
    <col min="9" max="9" width="5.375" style="0" customWidth="1"/>
    <col min="10" max="10" width="5.25390625" style="0" customWidth="1"/>
    <col min="11" max="11" width="3.50390625" style="0" customWidth="1"/>
    <col min="12" max="12" width="4.50390625" style="0" customWidth="1"/>
    <col min="13" max="13" width="2.50390625" style="0" customWidth="1"/>
    <col min="14" max="14" width="3.25390625" style="0" customWidth="1"/>
    <col min="15" max="15" width="3.50390625" style="0" customWidth="1"/>
    <col min="16" max="16" width="9.375" style="0" customWidth="1"/>
    <col min="17" max="17" width="11.00390625" style="0" customWidth="1"/>
  </cols>
  <sheetData>
    <row r="1" spans="1:17" ht="27.75">
      <c r="A1" s="26"/>
      <c r="B1" s="71" t="s">
        <v>76</v>
      </c>
      <c r="C1" s="71"/>
      <c r="D1" s="71"/>
      <c r="E1" s="71"/>
      <c r="F1" s="71"/>
      <c r="G1" s="71"/>
      <c r="H1" s="71"/>
      <c r="I1" s="71"/>
      <c r="J1" s="72" t="s">
        <v>35</v>
      </c>
      <c r="K1" s="72"/>
      <c r="L1" s="72"/>
      <c r="M1" s="72"/>
      <c r="N1" s="72"/>
      <c r="O1" s="72"/>
      <c r="P1" s="72"/>
      <c r="Q1" s="72"/>
    </row>
    <row r="2" spans="1:17" ht="6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33" customHeight="1">
      <c r="A3" s="28" t="s">
        <v>36</v>
      </c>
      <c r="B3" s="29"/>
      <c r="C3" s="29"/>
      <c r="D3" s="30" t="s">
        <v>37</v>
      </c>
      <c r="E3" s="73"/>
      <c r="F3" s="73"/>
      <c r="G3" s="73"/>
      <c r="H3" s="31" t="s">
        <v>38</v>
      </c>
      <c r="I3" s="32"/>
      <c r="J3" s="32"/>
      <c r="K3" s="74">
        <f ca="1">TODAY()</f>
        <v>39044</v>
      </c>
      <c r="L3" s="74"/>
      <c r="M3" s="74"/>
      <c r="N3" s="74"/>
      <c r="O3" s="75"/>
      <c r="P3" s="33" t="s">
        <v>39</v>
      </c>
      <c r="Q3" s="34"/>
    </row>
    <row r="4" spans="1:17" ht="24" customHeight="1">
      <c r="A4" s="65" t="s">
        <v>40</v>
      </c>
      <c r="B4" s="66"/>
      <c r="C4" s="42"/>
      <c r="D4" s="43"/>
      <c r="E4" s="44"/>
      <c r="F4" s="58"/>
      <c r="G4" s="58"/>
      <c r="H4" s="35"/>
      <c r="I4" s="58"/>
      <c r="J4" s="58"/>
      <c r="K4" s="58"/>
      <c r="L4" s="58"/>
      <c r="M4" s="59"/>
      <c r="N4" s="59"/>
      <c r="O4" s="59"/>
      <c r="P4" s="59"/>
      <c r="Q4" s="45"/>
    </row>
    <row r="5" spans="1:17" ht="24" customHeight="1">
      <c r="A5" s="67"/>
      <c r="B5" s="68"/>
      <c r="C5" s="46"/>
      <c r="D5" s="47"/>
      <c r="E5" s="49"/>
      <c r="F5" s="49"/>
      <c r="G5" s="48"/>
      <c r="H5" s="48"/>
      <c r="I5" s="48"/>
      <c r="J5" s="48"/>
      <c r="K5" s="49"/>
      <c r="L5" s="49"/>
      <c r="M5" s="49"/>
      <c r="N5" s="49"/>
      <c r="O5" s="49"/>
      <c r="P5" s="48"/>
      <c r="Q5" s="50"/>
    </row>
    <row r="6" spans="1:17" ht="24" customHeight="1">
      <c r="A6" s="67"/>
      <c r="B6" s="68"/>
      <c r="C6" s="46"/>
      <c r="D6" s="48"/>
      <c r="E6" s="48"/>
      <c r="F6" s="51"/>
      <c r="G6" s="51"/>
      <c r="H6" s="51"/>
      <c r="I6" s="51"/>
      <c r="J6" s="51"/>
      <c r="K6" s="51"/>
      <c r="L6" s="51"/>
      <c r="M6" s="51"/>
      <c r="N6" s="51"/>
      <c r="O6" s="51"/>
      <c r="P6" s="48"/>
      <c r="Q6" s="50"/>
    </row>
    <row r="7" spans="1:17" ht="24" customHeight="1">
      <c r="A7" s="67"/>
      <c r="B7" s="68"/>
      <c r="C7" s="46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50"/>
    </row>
    <row r="8" spans="1:17" ht="24" customHeight="1">
      <c r="A8" s="67"/>
      <c r="B8" s="68"/>
      <c r="C8" s="52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</row>
    <row r="9" spans="1:17" ht="24" customHeight="1">
      <c r="A9" s="69"/>
      <c r="B9" s="70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</row>
    <row r="10" spans="1:17" ht="15" customHeight="1">
      <c r="A10" s="65" t="s">
        <v>41</v>
      </c>
      <c r="B10" s="78"/>
      <c r="C10" s="81"/>
      <c r="D10" s="82"/>
      <c r="E10" s="82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4"/>
    </row>
    <row r="11" spans="1:17" ht="15" customHeight="1">
      <c r="A11" s="67"/>
      <c r="B11" s="79"/>
      <c r="C11" s="36"/>
      <c r="D11" s="37"/>
      <c r="E11" s="37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6"/>
    </row>
    <row r="12" spans="1:17" ht="15" customHeight="1">
      <c r="A12" s="67"/>
      <c r="B12" s="79"/>
      <c r="C12" s="36"/>
      <c r="D12" s="37"/>
      <c r="E12" s="37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6"/>
    </row>
    <row r="13" spans="1:17" ht="15" customHeight="1">
      <c r="A13" s="67"/>
      <c r="B13" s="79"/>
      <c r="C13" s="36"/>
      <c r="D13" s="37"/>
      <c r="E13" s="37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6"/>
    </row>
    <row r="14" spans="1:17" ht="15" customHeight="1">
      <c r="A14" s="67"/>
      <c r="B14" s="79"/>
      <c r="C14" s="36"/>
      <c r="D14" s="37"/>
      <c r="E14" s="37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6"/>
    </row>
    <row r="15" spans="1:17" ht="15" customHeight="1">
      <c r="A15" s="69"/>
      <c r="B15" s="80"/>
      <c r="C15" s="38"/>
      <c r="D15" s="39"/>
      <c r="E15" s="39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8"/>
    </row>
    <row r="16" spans="1:17" ht="30" customHeight="1">
      <c r="A16" s="65" t="s">
        <v>42</v>
      </c>
      <c r="B16" s="66"/>
      <c r="C16" s="101" t="s">
        <v>43</v>
      </c>
      <c r="D16" s="101"/>
      <c r="E16" s="101"/>
      <c r="F16" s="102">
        <f>'正本'!G21</f>
        <v>51821</v>
      </c>
      <c r="G16" s="103"/>
      <c r="H16" s="104"/>
      <c r="I16" s="105" t="s">
        <v>44</v>
      </c>
      <c r="J16" s="89" t="s">
        <v>43</v>
      </c>
      <c r="K16" s="90"/>
      <c r="L16" s="91"/>
      <c r="M16" s="92">
        <f>'正本'!G23</f>
        <v>23400</v>
      </c>
      <c r="N16" s="63"/>
      <c r="O16" s="63"/>
      <c r="P16" s="63"/>
      <c r="Q16" s="64"/>
    </row>
    <row r="17" spans="1:17" ht="30" customHeight="1">
      <c r="A17" s="67"/>
      <c r="B17" s="68"/>
      <c r="C17" s="76" t="s">
        <v>45</v>
      </c>
      <c r="D17" s="76"/>
      <c r="E17" s="76"/>
      <c r="F17" s="40">
        <v>95</v>
      </c>
      <c r="G17" s="93" t="s">
        <v>46</v>
      </c>
      <c r="H17" s="94"/>
      <c r="I17" s="106"/>
      <c r="J17" s="95" t="s">
        <v>47</v>
      </c>
      <c r="K17" s="96"/>
      <c r="L17" s="97"/>
      <c r="M17" s="98"/>
      <c r="N17" s="99"/>
      <c r="O17" s="99"/>
      <c r="P17" s="99"/>
      <c r="Q17" s="100"/>
    </row>
    <row r="18" spans="1:17" ht="30" customHeight="1">
      <c r="A18" s="67"/>
      <c r="B18" s="68"/>
      <c r="C18" s="76" t="s">
        <v>48</v>
      </c>
      <c r="D18" s="76"/>
      <c r="E18" s="76"/>
      <c r="F18" s="77" t="str">
        <f>'正本'!B21</f>
        <v>一般行政</v>
      </c>
      <c r="G18" s="77"/>
      <c r="H18" s="77"/>
      <c r="I18" s="106"/>
      <c r="J18" s="95" t="s">
        <v>49</v>
      </c>
      <c r="K18" s="96"/>
      <c r="L18" s="97"/>
      <c r="M18" s="98" t="s">
        <v>31</v>
      </c>
      <c r="N18" s="99"/>
      <c r="O18" s="99"/>
      <c r="P18" s="99"/>
      <c r="Q18" s="100"/>
    </row>
    <row r="19" spans="1:17" ht="30" customHeight="1">
      <c r="A19" s="67"/>
      <c r="B19" s="68"/>
      <c r="C19" s="76" t="s">
        <v>50</v>
      </c>
      <c r="D19" s="76"/>
      <c r="E19" s="76"/>
      <c r="F19" s="77" t="s">
        <v>69</v>
      </c>
      <c r="G19" s="77"/>
      <c r="H19" s="77"/>
      <c r="I19" s="106"/>
      <c r="J19" s="95" t="s">
        <v>50</v>
      </c>
      <c r="K19" s="96"/>
      <c r="L19" s="97"/>
      <c r="M19" s="107" t="str">
        <f>'正本'!E23</f>
        <v>課後照顧服務費</v>
      </c>
      <c r="N19" s="108"/>
      <c r="O19" s="108"/>
      <c r="P19" s="108"/>
      <c r="Q19" s="109"/>
    </row>
    <row r="20" spans="1:17" ht="30" customHeight="1">
      <c r="A20" s="69"/>
      <c r="B20" s="70"/>
      <c r="C20" s="76" t="s">
        <v>51</v>
      </c>
      <c r="D20" s="76"/>
      <c r="E20" s="76"/>
      <c r="F20" s="77" t="s">
        <v>71</v>
      </c>
      <c r="G20" s="77"/>
      <c r="H20" s="77"/>
      <c r="I20" s="106"/>
      <c r="J20" s="95" t="s">
        <v>51</v>
      </c>
      <c r="K20" s="96"/>
      <c r="L20" s="97"/>
      <c r="M20" s="98"/>
      <c r="N20" s="99"/>
      <c r="O20" s="99"/>
      <c r="P20" s="99"/>
      <c r="Q20" s="100"/>
    </row>
    <row r="21" spans="1:17" ht="32.25" customHeight="1">
      <c r="A21" s="110" t="s">
        <v>52</v>
      </c>
      <c r="B21" s="111"/>
      <c r="C21" s="111"/>
      <c r="D21" s="111"/>
      <c r="E21" s="111"/>
      <c r="F21" s="112"/>
      <c r="G21" s="113" t="s">
        <v>53</v>
      </c>
      <c r="H21" s="116" t="s">
        <v>58</v>
      </c>
      <c r="I21" s="117"/>
      <c r="J21" s="117"/>
      <c r="K21" s="117"/>
      <c r="L21" s="118"/>
      <c r="M21" s="117" t="s">
        <v>54</v>
      </c>
      <c r="N21" s="117"/>
      <c r="O21" s="117"/>
      <c r="P21" s="117"/>
      <c r="Q21" s="119"/>
    </row>
    <row r="22" spans="1:17" ht="50.25" customHeight="1">
      <c r="A22" s="120"/>
      <c r="B22" s="121"/>
      <c r="C22" s="121"/>
      <c r="D22" s="121"/>
      <c r="E22" s="121"/>
      <c r="F22" s="122"/>
      <c r="G22" s="114"/>
      <c r="H22" s="126"/>
      <c r="I22" s="127"/>
      <c r="J22" s="127"/>
      <c r="K22" s="127"/>
      <c r="L22" s="128"/>
      <c r="M22" s="127"/>
      <c r="N22" s="127"/>
      <c r="O22" s="127"/>
      <c r="P22" s="127"/>
      <c r="Q22" s="132"/>
    </row>
    <row r="23" spans="1:17" ht="63" customHeight="1">
      <c r="A23" s="123"/>
      <c r="B23" s="124"/>
      <c r="C23" s="124"/>
      <c r="D23" s="124"/>
      <c r="E23" s="124"/>
      <c r="F23" s="125"/>
      <c r="G23" s="115"/>
      <c r="H23" s="129"/>
      <c r="I23" s="130"/>
      <c r="J23" s="130"/>
      <c r="K23" s="130"/>
      <c r="L23" s="131"/>
      <c r="M23" s="130"/>
      <c r="N23" s="130"/>
      <c r="O23" s="130"/>
      <c r="P23" s="130"/>
      <c r="Q23" s="133"/>
    </row>
    <row r="24" spans="1:17" ht="111.75" customHeight="1" thickBot="1">
      <c r="A24" s="134" t="s">
        <v>55</v>
      </c>
      <c r="B24" s="135"/>
      <c r="C24" s="136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8"/>
    </row>
    <row r="25" spans="1:17" ht="24.75" customHeight="1" thickBot="1">
      <c r="A25" s="139" t="s">
        <v>56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</row>
    <row r="26" spans="1:7" ht="21.75" customHeight="1" thickBot="1">
      <c r="A26" s="140" t="s">
        <v>57</v>
      </c>
      <c r="B26" s="141"/>
      <c r="C26" s="141"/>
      <c r="D26" s="142"/>
      <c r="E26" s="143"/>
      <c r="F26" s="144"/>
      <c r="G26" s="41"/>
    </row>
  </sheetData>
  <mergeCells count="47">
    <mergeCell ref="A24:B24"/>
    <mergeCell ref="C24:Q24"/>
    <mergeCell ref="A25:Q25"/>
    <mergeCell ref="A26:D26"/>
    <mergeCell ref="E26:F26"/>
    <mergeCell ref="J20:L20"/>
    <mergeCell ref="M20:Q20"/>
    <mergeCell ref="A21:F21"/>
    <mergeCell ref="G21:G23"/>
    <mergeCell ref="H21:L21"/>
    <mergeCell ref="M21:Q21"/>
    <mergeCell ref="A22:F23"/>
    <mergeCell ref="H22:L23"/>
    <mergeCell ref="M22:Q23"/>
    <mergeCell ref="A16:B20"/>
    <mergeCell ref="J18:L18"/>
    <mergeCell ref="M18:Q18"/>
    <mergeCell ref="C19:E19"/>
    <mergeCell ref="F19:H19"/>
    <mergeCell ref="J19:L19"/>
    <mergeCell ref="M19:Q19"/>
    <mergeCell ref="F18:H18"/>
    <mergeCell ref="J16:L16"/>
    <mergeCell ref="M16:Q16"/>
    <mergeCell ref="C17:E17"/>
    <mergeCell ref="G17:H17"/>
    <mergeCell ref="J17:L17"/>
    <mergeCell ref="M17:Q17"/>
    <mergeCell ref="C16:E16"/>
    <mergeCell ref="F16:H16"/>
    <mergeCell ref="I16:I20"/>
    <mergeCell ref="C18:E18"/>
    <mergeCell ref="C20:E20"/>
    <mergeCell ref="F20:H20"/>
    <mergeCell ref="A10:B15"/>
    <mergeCell ref="C10:E10"/>
    <mergeCell ref="F10:Q10"/>
    <mergeCell ref="F11:Q11"/>
    <mergeCell ref="F12:Q12"/>
    <mergeCell ref="F13:Q13"/>
    <mergeCell ref="F14:Q14"/>
    <mergeCell ref="F15:Q15"/>
    <mergeCell ref="A4:B9"/>
    <mergeCell ref="B1:I1"/>
    <mergeCell ref="J1:Q1"/>
    <mergeCell ref="E3:G3"/>
    <mergeCell ref="K3:O3"/>
  </mergeCells>
  <printOptions horizontalCentered="1"/>
  <pageMargins left="0.35433070866141736" right="0.35433070866141736" top="0.787401574803149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7">
      <selection activeCell="J7" sqref="J7:M7"/>
    </sheetView>
  </sheetViews>
  <sheetFormatPr defaultColWidth="9.00390625" defaultRowHeight="16.5"/>
  <cols>
    <col min="1" max="1" width="4.125" style="0" customWidth="1"/>
    <col min="2" max="2" width="6.50390625" style="0" customWidth="1"/>
    <col min="3" max="3" width="3.375" style="0" customWidth="1"/>
    <col min="4" max="4" width="6.625" style="0" customWidth="1"/>
    <col min="5" max="5" width="6.875" style="0" customWidth="1"/>
    <col min="6" max="6" width="9.125" style="0" customWidth="1"/>
    <col min="7" max="7" width="7.625" style="0" customWidth="1"/>
    <col min="9" max="9" width="4.875" style="0" customWidth="1"/>
    <col min="10" max="10" width="9.125" style="0" customWidth="1"/>
    <col min="12" max="12" width="6.875" style="0" customWidth="1"/>
    <col min="13" max="13" width="7.50390625" style="0" customWidth="1"/>
  </cols>
  <sheetData>
    <row r="1" spans="1:13" ht="25.5">
      <c r="A1" s="213" t="str">
        <f>'簽呈'!B1</f>
        <v>彰化縣溪湖國民中學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27.75">
      <c r="A2" s="214" t="s">
        <v>21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3" s="4" customFormat="1" ht="19.5" customHeight="1" thickBot="1">
      <c r="A3" s="206" t="s">
        <v>0</v>
      </c>
      <c r="B3" s="206"/>
      <c r="C3" s="206"/>
      <c r="D3" s="16">
        <v>95</v>
      </c>
      <c r="E3" s="3"/>
      <c r="F3" s="3"/>
      <c r="G3" s="215"/>
      <c r="H3" s="215"/>
      <c r="I3" s="215"/>
      <c r="J3" s="215"/>
      <c r="K3" s="215"/>
      <c r="L3" s="215"/>
      <c r="M3" s="215"/>
    </row>
    <row r="4" spans="1:13" ht="26.25" customHeight="1" thickBot="1">
      <c r="A4" s="237" t="s">
        <v>1</v>
      </c>
      <c r="B4" s="238"/>
      <c r="C4" s="238"/>
      <c r="D4" s="238"/>
      <c r="E4" s="238"/>
      <c r="F4" s="5"/>
      <c r="G4" s="6"/>
      <c r="H4" s="6"/>
      <c r="I4" s="6"/>
      <c r="J4" s="6"/>
      <c r="K4" s="239" t="s">
        <v>2</v>
      </c>
      <c r="L4" s="239"/>
      <c r="M4" s="7" t="s">
        <v>3</v>
      </c>
    </row>
    <row r="5" spans="1:13" ht="30" customHeight="1">
      <c r="A5" s="226" t="s">
        <v>22</v>
      </c>
      <c r="B5" s="227"/>
      <c r="C5" s="8" t="s">
        <v>4</v>
      </c>
      <c r="D5" s="9"/>
      <c r="E5" s="9"/>
      <c r="F5" s="9"/>
      <c r="G5" s="164" t="s">
        <v>68</v>
      </c>
      <c r="H5" s="164"/>
      <c r="I5" s="164"/>
      <c r="J5" s="164"/>
      <c r="K5" s="164"/>
      <c r="L5" s="164"/>
      <c r="M5" s="165"/>
    </row>
    <row r="6" spans="1:13" ht="30" customHeight="1">
      <c r="A6" s="228"/>
      <c r="B6" s="229"/>
      <c r="C6" s="98" t="s">
        <v>5</v>
      </c>
      <c r="D6" s="99"/>
      <c r="E6" s="99"/>
      <c r="F6" s="99"/>
      <c r="G6" s="163"/>
      <c r="H6" s="98" t="s">
        <v>6</v>
      </c>
      <c r="I6" s="163"/>
      <c r="J6" s="166" t="s">
        <v>69</v>
      </c>
      <c r="K6" s="93"/>
      <c r="L6" s="93"/>
      <c r="M6" s="167"/>
    </row>
    <row r="7" spans="1:13" ht="30" customHeight="1" thickBot="1">
      <c r="A7" s="210"/>
      <c r="B7" s="212"/>
      <c r="C7" s="221">
        <f>G21</f>
        <v>51821</v>
      </c>
      <c r="D7" s="222"/>
      <c r="E7" s="222"/>
      <c r="F7" s="222"/>
      <c r="G7" s="223"/>
      <c r="H7" s="224" t="s">
        <v>7</v>
      </c>
      <c r="I7" s="225"/>
      <c r="J7" s="250" t="s">
        <v>73</v>
      </c>
      <c r="K7" s="251"/>
      <c r="L7" s="251"/>
      <c r="M7" s="252"/>
    </row>
    <row r="8" spans="1:13" ht="19.5" customHeight="1">
      <c r="A8" s="243" t="s">
        <v>8</v>
      </c>
      <c r="B8" s="244"/>
      <c r="C8" s="216"/>
      <c r="D8" s="216"/>
      <c r="E8" s="216" t="s">
        <v>9</v>
      </c>
      <c r="F8" s="216"/>
      <c r="G8" s="216"/>
      <c r="H8" s="216" t="s">
        <v>10</v>
      </c>
      <c r="I8" s="216"/>
      <c r="J8" s="216"/>
      <c r="K8" s="218" t="s">
        <v>11</v>
      </c>
      <c r="L8" s="216"/>
      <c r="M8" s="219"/>
    </row>
    <row r="9" spans="1:13" ht="19.5" customHeight="1" thickBot="1">
      <c r="A9" s="245"/>
      <c r="B9" s="246"/>
      <c r="C9" s="217"/>
      <c r="D9" s="217"/>
      <c r="E9" s="217" t="s">
        <v>12</v>
      </c>
      <c r="F9" s="217"/>
      <c r="G9" s="217"/>
      <c r="H9" s="217"/>
      <c r="I9" s="217"/>
      <c r="J9" s="217"/>
      <c r="K9" s="217"/>
      <c r="L9" s="217"/>
      <c r="M9" s="220"/>
    </row>
    <row r="10" spans="1:13" ht="16.5">
      <c r="A10" s="197" t="s">
        <v>13</v>
      </c>
      <c r="B10" s="145"/>
      <c r="C10" s="145"/>
      <c r="D10" s="198"/>
      <c r="E10" s="199"/>
      <c r="F10" s="200"/>
      <c r="G10" s="201"/>
      <c r="H10" s="199"/>
      <c r="I10" s="200"/>
      <c r="J10" s="201"/>
      <c r="K10" s="199"/>
      <c r="L10" s="200"/>
      <c r="M10" s="256"/>
    </row>
    <row r="11" spans="1:13" ht="39" customHeight="1">
      <c r="A11" s="208"/>
      <c r="B11" s="139"/>
      <c r="C11" s="139"/>
      <c r="D11" s="209"/>
      <c r="E11" s="129"/>
      <c r="F11" s="130"/>
      <c r="G11" s="131"/>
      <c r="H11" s="202"/>
      <c r="I11" s="203"/>
      <c r="J11" s="204"/>
      <c r="K11" s="202"/>
      <c r="L11" s="203"/>
      <c r="M11" s="257"/>
    </row>
    <row r="12" spans="1:13" ht="17.25" customHeight="1">
      <c r="A12" s="208" t="s">
        <v>14</v>
      </c>
      <c r="B12" s="139"/>
      <c r="C12" s="139"/>
      <c r="D12" s="209"/>
      <c r="E12" s="126"/>
      <c r="F12" s="127"/>
      <c r="G12" s="128"/>
      <c r="H12" s="202"/>
      <c r="I12" s="203"/>
      <c r="J12" s="204"/>
      <c r="K12" s="202"/>
      <c r="L12" s="203"/>
      <c r="M12" s="257"/>
    </row>
    <row r="13" spans="1:13" ht="40.5" customHeight="1" thickBot="1">
      <c r="A13" s="210" t="s">
        <v>15</v>
      </c>
      <c r="B13" s="211"/>
      <c r="C13" s="211"/>
      <c r="D13" s="212"/>
      <c r="E13" s="205"/>
      <c r="F13" s="206"/>
      <c r="G13" s="207"/>
      <c r="H13" s="205"/>
      <c r="I13" s="206"/>
      <c r="J13" s="207"/>
      <c r="K13" s="205"/>
      <c r="L13" s="206"/>
      <c r="M13" s="258"/>
    </row>
    <row r="14" spans="1:13" ht="30" customHeight="1">
      <c r="A14" s="174" t="s">
        <v>16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</row>
    <row r="15" spans="1:13" ht="21">
      <c r="A15" s="175" t="str">
        <f>A1</f>
        <v>彰化縣溪湖國民中學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</row>
    <row r="16" spans="1:13" ht="21">
      <c r="A16" s="1"/>
      <c r="B16" s="1"/>
      <c r="C16" s="1"/>
      <c r="D16" s="255" t="s">
        <v>28</v>
      </c>
      <c r="E16" s="255"/>
      <c r="F16" s="255"/>
      <c r="G16" s="255"/>
      <c r="H16" s="255"/>
      <c r="I16" s="255"/>
      <c r="J16" s="255"/>
      <c r="K16" s="255"/>
      <c r="L16" s="1"/>
      <c r="M16" s="1"/>
    </row>
    <row r="17" spans="1:13" ht="18" customHeight="1" thickBot="1">
      <c r="A17" s="2"/>
      <c r="B17" s="2"/>
      <c r="C17" s="2"/>
      <c r="D17" s="176"/>
      <c r="E17" s="176"/>
      <c r="F17" s="176"/>
      <c r="G17" s="176"/>
      <c r="H17" s="176"/>
      <c r="I17" s="176"/>
      <c r="J17" s="176"/>
      <c r="K17" s="176"/>
      <c r="L17" s="177" t="s">
        <v>29</v>
      </c>
      <c r="M17" s="177"/>
    </row>
    <row r="18" spans="1:13" ht="30" customHeight="1">
      <c r="A18" s="172" t="s">
        <v>23</v>
      </c>
      <c r="B18" s="173"/>
      <c r="C18" s="173"/>
      <c r="D18" s="168" t="s">
        <v>75</v>
      </c>
      <c r="E18" s="168"/>
      <c r="F18" s="15"/>
      <c r="G18" s="247" t="s">
        <v>30</v>
      </c>
      <c r="H18" s="247"/>
      <c r="I18" s="253">
        <f>D33</f>
        <v>75221</v>
      </c>
      <c r="J18" s="253"/>
      <c r="K18" s="253"/>
      <c r="L18" s="253"/>
      <c r="M18" s="254"/>
    </row>
    <row r="19" spans="1:13" ht="19.5" customHeight="1">
      <c r="A19" s="171" t="s">
        <v>27</v>
      </c>
      <c r="B19" s="99"/>
      <c r="C19" s="99"/>
      <c r="D19" s="99"/>
      <c r="E19" s="99"/>
      <c r="F19" s="163"/>
      <c r="G19" s="77" t="s">
        <v>24</v>
      </c>
      <c r="H19" s="77"/>
      <c r="I19" s="169" t="s">
        <v>17</v>
      </c>
      <c r="J19" s="170"/>
      <c r="K19" s="188" t="s">
        <v>25</v>
      </c>
      <c r="L19" s="189"/>
      <c r="M19" s="190"/>
    </row>
    <row r="20" spans="1:13" ht="27.75" customHeight="1">
      <c r="A20" s="10" t="s">
        <v>18</v>
      </c>
      <c r="B20" s="240" t="s">
        <v>19</v>
      </c>
      <c r="C20" s="241"/>
      <c r="D20" s="242"/>
      <c r="E20" s="240" t="s">
        <v>20</v>
      </c>
      <c r="F20" s="242"/>
      <c r="G20" s="77"/>
      <c r="H20" s="77"/>
      <c r="I20" s="151"/>
      <c r="J20" s="152"/>
      <c r="K20" s="191"/>
      <c r="L20" s="192"/>
      <c r="M20" s="193"/>
    </row>
    <row r="21" spans="1:13" ht="16.5">
      <c r="A21" s="194"/>
      <c r="B21" s="169" t="s">
        <v>68</v>
      </c>
      <c r="C21" s="178"/>
      <c r="D21" s="170"/>
      <c r="E21" s="169" t="s">
        <v>70</v>
      </c>
      <c r="F21" s="170"/>
      <c r="G21" s="184">
        <v>51821</v>
      </c>
      <c r="H21" s="185"/>
      <c r="I21" s="180" t="s">
        <v>74</v>
      </c>
      <c r="J21" s="181"/>
      <c r="K21" s="17"/>
      <c r="L21" s="18"/>
      <c r="M21" s="19"/>
    </row>
    <row r="22" spans="1:13" ht="16.5">
      <c r="A22" s="195"/>
      <c r="B22" s="151"/>
      <c r="C22" s="179"/>
      <c r="D22" s="152"/>
      <c r="E22" s="151"/>
      <c r="F22" s="152"/>
      <c r="G22" s="186"/>
      <c r="H22" s="187"/>
      <c r="I22" s="182"/>
      <c r="J22" s="183"/>
      <c r="K22" s="230" t="s">
        <v>67</v>
      </c>
      <c r="L22" s="231"/>
      <c r="M22" s="232"/>
    </row>
    <row r="23" spans="1:13" ht="15.75" customHeight="1">
      <c r="A23" s="194"/>
      <c r="B23" s="169" t="s">
        <v>31</v>
      </c>
      <c r="C23" s="178"/>
      <c r="D23" s="170"/>
      <c r="E23" s="248" t="s">
        <v>72</v>
      </c>
      <c r="F23" s="122"/>
      <c r="G23" s="184">
        <v>23400</v>
      </c>
      <c r="H23" s="185"/>
      <c r="I23" s="180" t="s">
        <v>74</v>
      </c>
      <c r="J23" s="181"/>
      <c r="K23" s="233" t="s">
        <v>66</v>
      </c>
      <c r="L23" s="234"/>
      <c r="M23" s="235"/>
    </row>
    <row r="24" spans="1:13" ht="16.5">
      <c r="A24" s="196"/>
      <c r="B24" s="151"/>
      <c r="C24" s="179"/>
      <c r="D24" s="152"/>
      <c r="E24" s="249"/>
      <c r="F24" s="125"/>
      <c r="G24" s="186"/>
      <c r="H24" s="187"/>
      <c r="I24" s="182"/>
      <c r="J24" s="183"/>
      <c r="K24" s="236" t="s">
        <v>33</v>
      </c>
      <c r="L24" s="234"/>
      <c r="M24" s="235"/>
    </row>
    <row r="25" spans="1:13" ht="16.5">
      <c r="A25" s="11"/>
      <c r="B25" s="169"/>
      <c r="C25" s="178"/>
      <c r="D25" s="170"/>
      <c r="E25" s="148"/>
      <c r="F25" s="66"/>
      <c r="G25" s="159"/>
      <c r="H25" s="160"/>
      <c r="I25" s="155"/>
      <c r="J25" s="156"/>
      <c r="K25" s="230" t="s">
        <v>34</v>
      </c>
      <c r="L25" s="231"/>
      <c r="M25" s="232"/>
    </row>
    <row r="26" spans="1:13" ht="16.5">
      <c r="A26" s="14"/>
      <c r="B26" s="151"/>
      <c r="C26" s="179"/>
      <c r="D26" s="152"/>
      <c r="E26" s="147"/>
      <c r="F26" s="70"/>
      <c r="G26" s="161"/>
      <c r="H26" s="162"/>
      <c r="I26" s="157"/>
      <c r="J26" s="158"/>
      <c r="K26" s="20"/>
      <c r="L26" s="21"/>
      <c r="M26" s="22"/>
    </row>
    <row r="27" spans="1:13" ht="16.5">
      <c r="A27" s="11"/>
      <c r="B27" s="169"/>
      <c r="C27" s="178"/>
      <c r="D27" s="170"/>
      <c r="E27" s="148"/>
      <c r="F27" s="66"/>
      <c r="G27" s="159"/>
      <c r="H27" s="160"/>
      <c r="I27" s="155"/>
      <c r="J27" s="156"/>
      <c r="K27" s="20"/>
      <c r="L27" s="21"/>
      <c r="M27" s="22"/>
    </row>
    <row r="28" spans="1:13" ht="16.5">
      <c r="A28" s="14"/>
      <c r="B28" s="151"/>
      <c r="C28" s="179"/>
      <c r="D28" s="152"/>
      <c r="E28" s="147"/>
      <c r="F28" s="70"/>
      <c r="G28" s="161"/>
      <c r="H28" s="162"/>
      <c r="I28" s="157"/>
      <c r="J28" s="158"/>
      <c r="K28" s="20"/>
      <c r="L28" s="21"/>
      <c r="M28" s="22"/>
    </row>
    <row r="29" spans="1:13" ht="16.5">
      <c r="A29" s="11"/>
      <c r="B29" s="169"/>
      <c r="C29" s="178"/>
      <c r="D29" s="170"/>
      <c r="E29" s="148"/>
      <c r="F29" s="66"/>
      <c r="G29" s="159"/>
      <c r="H29" s="160"/>
      <c r="I29" s="155"/>
      <c r="J29" s="156"/>
      <c r="K29" s="20"/>
      <c r="L29" s="21"/>
      <c r="M29" s="22"/>
    </row>
    <row r="30" spans="1:13" ht="16.5">
      <c r="A30" s="14"/>
      <c r="B30" s="151"/>
      <c r="C30" s="179"/>
      <c r="D30" s="152"/>
      <c r="E30" s="147"/>
      <c r="F30" s="70"/>
      <c r="G30" s="161"/>
      <c r="H30" s="162"/>
      <c r="I30" s="157"/>
      <c r="J30" s="158"/>
      <c r="K30" s="20"/>
      <c r="L30" s="21"/>
      <c r="M30" s="22"/>
    </row>
    <row r="31" spans="1:13" ht="16.5">
      <c r="A31" s="12"/>
      <c r="B31" s="169"/>
      <c r="C31" s="178"/>
      <c r="D31" s="170"/>
      <c r="E31" s="148"/>
      <c r="F31" s="66"/>
      <c r="G31" s="159"/>
      <c r="H31" s="160"/>
      <c r="I31" s="155"/>
      <c r="J31" s="156"/>
      <c r="K31" s="20"/>
      <c r="L31" s="21"/>
      <c r="M31" s="22"/>
    </row>
    <row r="32" spans="1:13" ht="16.5">
      <c r="A32" s="13"/>
      <c r="B32" s="151"/>
      <c r="C32" s="179"/>
      <c r="D32" s="152"/>
      <c r="E32" s="151"/>
      <c r="F32" s="152"/>
      <c r="G32" s="161"/>
      <c r="H32" s="162"/>
      <c r="I32" s="157"/>
      <c r="J32" s="158"/>
      <c r="K32" s="20"/>
      <c r="L32" s="21"/>
      <c r="M32" s="22"/>
    </row>
    <row r="33" spans="1:13" ht="30" customHeight="1" thickBot="1">
      <c r="A33" s="149" t="s">
        <v>26</v>
      </c>
      <c r="B33" s="150"/>
      <c r="C33" s="150"/>
      <c r="D33" s="153">
        <f>SUM(G21:H32)</f>
        <v>75221</v>
      </c>
      <c r="E33" s="153"/>
      <c r="F33" s="153"/>
      <c r="G33" s="153"/>
      <c r="H33" s="153"/>
      <c r="I33" s="153"/>
      <c r="J33" s="154"/>
      <c r="K33" s="23"/>
      <c r="L33" s="24"/>
      <c r="M33" s="25"/>
    </row>
    <row r="34" spans="1:11" s="62" customFormat="1" ht="16.5">
      <c r="A34" s="145" t="s">
        <v>63</v>
      </c>
      <c r="B34" s="145"/>
      <c r="C34" s="145"/>
      <c r="D34" s="145"/>
      <c r="E34" s="145" t="s">
        <v>64</v>
      </c>
      <c r="F34" s="145"/>
      <c r="G34" s="145"/>
      <c r="H34" s="62" t="s">
        <v>60</v>
      </c>
      <c r="K34" s="61" t="s">
        <v>61</v>
      </c>
    </row>
    <row r="35" spans="1:11" s="62" customFormat="1" ht="16.5">
      <c r="A35" s="139"/>
      <c r="B35" s="139"/>
      <c r="C35" s="139"/>
      <c r="D35" s="139"/>
      <c r="E35" s="146"/>
      <c r="F35" s="146"/>
      <c r="G35" s="146"/>
      <c r="H35" s="62" t="s">
        <v>65</v>
      </c>
      <c r="K35" s="62" t="s">
        <v>62</v>
      </c>
    </row>
  </sheetData>
  <mergeCells count="80">
    <mergeCell ref="K25:M25"/>
    <mergeCell ref="E21:F22"/>
    <mergeCell ref="E23:F24"/>
    <mergeCell ref="J7:M7"/>
    <mergeCell ref="I18:M18"/>
    <mergeCell ref="D16:K16"/>
    <mergeCell ref="K10:M13"/>
    <mergeCell ref="G25:H26"/>
    <mergeCell ref="E25:F25"/>
    <mergeCell ref="G19:H20"/>
    <mergeCell ref="A3:C3"/>
    <mergeCell ref="K22:M22"/>
    <mergeCell ref="K23:M23"/>
    <mergeCell ref="K24:M24"/>
    <mergeCell ref="A4:E4"/>
    <mergeCell ref="K4:L4"/>
    <mergeCell ref="B20:D20"/>
    <mergeCell ref="E20:F20"/>
    <mergeCell ref="A8:D9"/>
    <mergeCell ref="G18:H18"/>
    <mergeCell ref="A1:M1"/>
    <mergeCell ref="A2:M2"/>
    <mergeCell ref="G3:M3"/>
    <mergeCell ref="E8:G8"/>
    <mergeCell ref="H8:J9"/>
    <mergeCell ref="K8:M9"/>
    <mergeCell ref="E9:G9"/>
    <mergeCell ref="C7:G7"/>
    <mergeCell ref="H7:I7"/>
    <mergeCell ref="A5:B7"/>
    <mergeCell ref="A10:D10"/>
    <mergeCell ref="E10:G11"/>
    <mergeCell ref="G23:H24"/>
    <mergeCell ref="H10:J13"/>
    <mergeCell ref="A11:D11"/>
    <mergeCell ref="A12:D12"/>
    <mergeCell ref="E12:G13"/>
    <mergeCell ref="A13:D13"/>
    <mergeCell ref="I23:J24"/>
    <mergeCell ref="B21:D22"/>
    <mergeCell ref="B25:D26"/>
    <mergeCell ref="E30:F30"/>
    <mergeCell ref="E31:F31"/>
    <mergeCell ref="A21:A22"/>
    <mergeCell ref="B27:D28"/>
    <mergeCell ref="B29:D30"/>
    <mergeCell ref="B31:D32"/>
    <mergeCell ref="E26:F26"/>
    <mergeCell ref="E27:F27"/>
    <mergeCell ref="A23:A24"/>
    <mergeCell ref="I25:J26"/>
    <mergeCell ref="I27:J28"/>
    <mergeCell ref="I29:J30"/>
    <mergeCell ref="G27:H28"/>
    <mergeCell ref="G29:H30"/>
    <mergeCell ref="B23:D24"/>
    <mergeCell ref="I21:J22"/>
    <mergeCell ref="G21:H22"/>
    <mergeCell ref="K19:M20"/>
    <mergeCell ref="A14:M14"/>
    <mergeCell ref="A15:M15"/>
    <mergeCell ref="D17:K17"/>
    <mergeCell ref="L17:M17"/>
    <mergeCell ref="D18:E18"/>
    <mergeCell ref="I19:J20"/>
    <mergeCell ref="A19:F19"/>
    <mergeCell ref="A18:C18"/>
    <mergeCell ref="C6:G6"/>
    <mergeCell ref="G5:M5"/>
    <mergeCell ref="H6:I6"/>
    <mergeCell ref="J6:M6"/>
    <mergeCell ref="A34:D35"/>
    <mergeCell ref="E34:G35"/>
    <mergeCell ref="E28:F28"/>
    <mergeCell ref="E29:F29"/>
    <mergeCell ref="A33:C33"/>
    <mergeCell ref="E32:F32"/>
    <mergeCell ref="D33:J33"/>
    <mergeCell ref="I31:J32"/>
    <mergeCell ref="G31:H32"/>
  </mergeCells>
  <printOptions horizontalCentered="1"/>
  <pageMargins left="0.5511811023622047" right="0.5511811023622047" top="0.59055118110236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6">
      <selection activeCell="G23" sqref="G23:H24"/>
    </sheetView>
  </sheetViews>
  <sheetFormatPr defaultColWidth="9.00390625" defaultRowHeight="16.5"/>
  <cols>
    <col min="1" max="1" width="4.125" style="0" customWidth="1"/>
    <col min="2" max="2" width="6.50390625" style="0" customWidth="1"/>
    <col min="3" max="3" width="3.375" style="0" customWidth="1"/>
    <col min="4" max="4" width="6.625" style="0" customWidth="1"/>
    <col min="5" max="5" width="6.875" style="0" customWidth="1"/>
    <col min="6" max="6" width="9.125" style="0" customWidth="1"/>
    <col min="7" max="7" width="7.625" style="0" customWidth="1"/>
    <col min="9" max="9" width="4.875" style="0" customWidth="1"/>
    <col min="10" max="10" width="9.125" style="0" customWidth="1"/>
    <col min="12" max="12" width="6.875" style="0" customWidth="1"/>
    <col min="13" max="13" width="7.50390625" style="0" customWidth="1"/>
  </cols>
  <sheetData>
    <row r="1" spans="1:13" ht="25.5">
      <c r="A1" s="213" t="str">
        <f>'正本'!A1</f>
        <v>彰化縣溪湖國民中學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27.75">
      <c r="A2" s="214" t="s">
        <v>21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3" s="4" customFormat="1" ht="19.5" customHeight="1" thickBot="1">
      <c r="A3" s="206" t="s">
        <v>0</v>
      </c>
      <c r="B3" s="206"/>
      <c r="C3" s="206"/>
      <c r="D3" s="60">
        <f>'正本'!D3</f>
        <v>95</v>
      </c>
      <c r="E3" s="3"/>
      <c r="F3" s="3"/>
      <c r="G3" s="215"/>
      <c r="H3" s="215"/>
      <c r="I3" s="215"/>
      <c r="J3" s="215"/>
      <c r="K3" s="215"/>
      <c r="L3" s="215"/>
      <c r="M3" s="215"/>
    </row>
    <row r="4" spans="1:13" ht="26.25" customHeight="1" thickBot="1">
      <c r="A4" s="237" t="s">
        <v>1</v>
      </c>
      <c r="B4" s="238"/>
      <c r="C4" s="238"/>
      <c r="D4" s="238"/>
      <c r="E4" s="238"/>
      <c r="F4" s="5"/>
      <c r="G4" s="6"/>
      <c r="H4" s="6"/>
      <c r="I4" s="6"/>
      <c r="J4" s="6"/>
      <c r="K4" s="239" t="s">
        <v>2</v>
      </c>
      <c r="L4" s="239"/>
      <c r="M4" s="7" t="s">
        <v>3</v>
      </c>
    </row>
    <row r="5" spans="1:13" ht="30" customHeight="1">
      <c r="A5" s="226" t="s">
        <v>22</v>
      </c>
      <c r="B5" s="227"/>
      <c r="C5" s="8" t="s">
        <v>4</v>
      </c>
      <c r="D5" s="9"/>
      <c r="E5" s="9"/>
      <c r="F5" s="9"/>
      <c r="G5" s="164" t="str">
        <f>B23</f>
        <v>代辦經費</v>
      </c>
      <c r="H5" s="164"/>
      <c r="I5" s="164"/>
      <c r="J5" s="164"/>
      <c r="K5" s="164"/>
      <c r="L5" s="164"/>
      <c r="M5" s="165"/>
    </row>
    <row r="6" spans="1:13" ht="30" customHeight="1">
      <c r="A6" s="228"/>
      <c r="B6" s="229"/>
      <c r="C6" s="98" t="s">
        <v>5</v>
      </c>
      <c r="D6" s="99"/>
      <c r="E6" s="99"/>
      <c r="F6" s="99"/>
      <c r="G6" s="163"/>
      <c r="H6" s="98" t="s">
        <v>6</v>
      </c>
      <c r="I6" s="163"/>
      <c r="J6" s="259" t="str">
        <f>E23</f>
        <v>課後照顧服務費</v>
      </c>
      <c r="K6" s="260"/>
      <c r="L6" s="260"/>
      <c r="M6" s="261"/>
    </row>
    <row r="7" spans="1:13" ht="30" customHeight="1" thickBot="1">
      <c r="A7" s="210"/>
      <c r="B7" s="212"/>
      <c r="C7" s="221">
        <f>G23</f>
        <v>23400</v>
      </c>
      <c r="D7" s="222"/>
      <c r="E7" s="222"/>
      <c r="F7" s="222"/>
      <c r="G7" s="223"/>
      <c r="H7" s="224" t="s">
        <v>7</v>
      </c>
      <c r="I7" s="225"/>
      <c r="J7" s="262" t="str">
        <f>'正本'!J7</f>
        <v>付3月份電費</v>
      </c>
      <c r="K7" s="263"/>
      <c r="L7" s="263"/>
      <c r="M7" s="264"/>
    </row>
    <row r="8" spans="1:13" ht="19.5" customHeight="1">
      <c r="A8" s="243" t="s">
        <v>8</v>
      </c>
      <c r="B8" s="244"/>
      <c r="C8" s="216"/>
      <c r="D8" s="216"/>
      <c r="E8" s="216" t="s">
        <v>9</v>
      </c>
      <c r="F8" s="216"/>
      <c r="G8" s="216"/>
      <c r="H8" s="216" t="s">
        <v>10</v>
      </c>
      <c r="I8" s="216"/>
      <c r="J8" s="216"/>
      <c r="K8" s="218" t="s">
        <v>11</v>
      </c>
      <c r="L8" s="216"/>
      <c r="M8" s="219"/>
    </row>
    <row r="9" spans="1:13" ht="19.5" customHeight="1" thickBot="1">
      <c r="A9" s="245"/>
      <c r="B9" s="246"/>
      <c r="C9" s="217"/>
      <c r="D9" s="217"/>
      <c r="E9" s="217" t="s">
        <v>12</v>
      </c>
      <c r="F9" s="217"/>
      <c r="G9" s="217"/>
      <c r="H9" s="217"/>
      <c r="I9" s="217"/>
      <c r="J9" s="217"/>
      <c r="K9" s="217"/>
      <c r="L9" s="217"/>
      <c r="M9" s="220"/>
    </row>
    <row r="10" spans="1:13" ht="16.5">
      <c r="A10" s="197" t="s">
        <v>13</v>
      </c>
      <c r="B10" s="145"/>
      <c r="C10" s="145"/>
      <c r="D10" s="198"/>
      <c r="E10" s="199"/>
      <c r="F10" s="200"/>
      <c r="G10" s="201"/>
      <c r="H10" s="199"/>
      <c r="I10" s="200"/>
      <c r="J10" s="201"/>
      <c r="K10" s="199"/>
      <c r="L10" s="200"/>
      <c r="M10" s="256"/>
    </row>
    <row r="11" spans="1:13" ht="39" customHeight="1">
      <c r="A11" s="208"/>
      <c r="B11" s="139"/>
      <c r="C11" s="139"/>
      <c r="D11" s="209"/>
      <c r="E11" s="129"/>
      <c r="F11" s="130"/>
      <c r="G11" s="131"/>
      <c r="H11" s="202"/>
      <c r="I11" s="203"/>
      <c r="J11" s="204"/>
      <c r="K11" s="202"/>
      <c r="L11" s="203"/>
      <c r="M11" s="257"/>
    </row>
    <row r="12" spans="1:13" ht="17.25" customHeight="1">
      <c r="A12" s="208" t="s">
        <v>14</v>
      </c>
      <c r="B12" s="139"/>
      <c r="C12" s="139"/>
      <c r="D12" s="209"/>
      <c r="E12" s="126"/>
      <c r="F12" s="127"/>
      <c r="G12" s="128"/>
      <c r="H12" s="202"/>
      <c r="I12" s="203"/>
      <c r="J12" s="204"/>
      <c r="K12" s="202"/>
      <c r="L12" s="203"/>
      <c r="M12" s="257"/>
    </row>
    <row r="13" spans="1:13" ht="40.5" customHeight="1" thickBot="1">
      <c r="A13" s="210" t="s">
        <v>15</v>
      </c>
      <c r="B13" s="211"/>
      <c r="C13" s="211"/>
      <c r="D13" s="212"/>
      <c r="E13" s="205"/>
      <c r="F13" s="206"/>
      <c r="G13" s="207"/>
      <c r="H13" s="205"/>
      <c r="I13" s="206"/>
      <c r="J13" s="207"/>
      <c r="K13" s="205"/>
      <c r="L13" s="206"/>
      <c r="M13" s="258"/>
    </row>
    <row r="14" spans="1:13" ht="30" customHeight="1">
      <c r="A14" s="174" t="s">
        <v>32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</row>
    <row r="15" spans="1:13" ht="21">
      <c r="A15" s="175" t="str">
        <f>'正本'!A1</f>
        <v>彰化縣溪湖國民中學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</row>
    <row r="16" spans="1:13" ht="21">
      <c r="A16" s="1"/>
      <c r="B16" s="1"/>
      <c r="C16" s="1"/>
      <c r="D16" s="255" t="s">
        <v>28</v>
      </c>
      <c r="E16" s="255"/>
      <c r="F16" s="255"/>
      <c r="G16" s="255"/>
      <c r="H16" s="255"/>
      <c r="I16" s="255"/>
      <c r="J16" s="255"/>
      <c r="K16" s="255"/>
      <c r="L16" s="1"/>
      <c r="M16" s="1"/>
    </row>
    <row r="17" spans="1:13" ht="18" customHeight="1" thickBot="1">
      <c r="A17" s="2"/>
      <c r="B17" s="2"/>
      <c r="C17" s="2"/>
      <c r="D17" s="176"/>
      <c r="E17" s="176"/>
      <c r="F17" s="176"/>
      <c r="G17" s="176"/>
      <c r="H17" s="176"/>
      <c r="I17" s="176"/>
      <c r="J17" s="176"/>
      <c r="K17" s="176"/>
      <c r="L17" s="177" t="s">
        <v>29</v>
      </c>
      <c r="M17" s="177"/>
    </row>
    <row r="18" spans="1:13" ht="30" customHeight="1">
      <c r="A18" s="172" t="s">
        <v>23</v>
      </c>
      <c r="B18" s="173"/>
      <c r="C18" s="173"/>
      <c r="D18" s="265" t="str">
        <f>'正本'!D18</f>
        <v>95年3月份</v>
      </c>
      <c r="E18" s="266"/>
      <c r="F18" s="15"/>
      <c r="G18" s="247" t="s">
        <v>30</v>
      </c>
      <c r="H18" s="247"/>
      <c r="I18" s="253">
        <f>D33</f>
        <v>75221</v>
      </c>
      <c r="J18" s="253"/>
      <c r="K18" s="253"/>
      <c r="L18" s="253"/>
      <c r="M18" s="254"/>
    </row>
    <row r="19" spans="1:13" ht="19.5" customHeight="1">
      <c r="A19" s="171" t="s">
        <v>27</v>
      </c>
      <c r="B19" s="99"/>
      <c r="C19" s="99"/>
      <c r="D19" s="99"/>
      <c r="E19" s="99"/>
      <c r="F19" s="163"/>
      <c r="G19" s="77" t="s">
        <v>24</v>
      </c>
      <c r="H19" s="77"/>
      <c r="I19" s="169" t="s">
        <v>17</v>
      </c>
      <c r="J19" s="170"/>
      <c r="K19" s="188" t="s">
        <v>25</v>
      </c>
      <c r="L19" s="189"/>
      <c r="M19" s="190"/>
    </row>
    <row r="20" spans="1:13" ht="27.75" customHeight="1">
      <c r="A20" s="10" t="s">
        <v>18</v>
      </c>
      <c r="B20" s="240" t="s">
        <v>19</v>
      </c>
      <c r="C20" s="241"/>
      <c r="D20" s="242"/>
      <c r="E20" s="240" t="s">
        <v>20</v>
      </c>
      <c r="F20" s="242"/>
      <c r="G20" s="77"/>
      <c r="H20" s="77"/>
      <c r="I20" s="151"/>
      <c r="J20" s="152"/>
      <c r="K20" s="191"/>
      <c r="L20" s="192"/>
      <c r="M20" s="193"/>
    </row>
    <row r="21" spans="1:13" ht="16.5">
      <c r="A21" s="194"/>
      <c r="B21" s="169" t="str">
        <f>'正本'!B21</f>
        <v>一般行政</v>
      </c>
      <c r="C21" s="178"/>
      <c r="D21" s="170"/>
      <c r="E21" s="169" t="str">
        <f>'正本'!E21</f>
        <v>業務費-水電費</v>
      </c>
      <c r="F21" s="170"/>
      <c r="G21" s="159">
        <f>'正本'!G21</f>
        <v>51821</v>
      </c>
      <c r="H21" s="160"/>
      <c r="I21" s="267" t="str">
        <f>'正本'!I21</f>
        <v>3月份電費</v>
      </c>
      <c r="J21" s="268"/>
      <c r="K21" s="17"/>
      <c r="L21" s="18"/>
      <c r="M21" s="19"/>
    </row>
    <row r="22" spans="1:13" ht="15.75" customHeight="1">
      <c r="A22" s="195"/>
      <c r="B22" s="151"/>
      <c r="C22" s="179"/>
      <c r="D22" s="152"/>
      <c r="E22" s="151"/>
      <c r="F22" s="152"/>
      <c r="G22" s="161"/>
      <c r="H22" s="162"/>
      <c r="I22" s="269"/>
      <c r="J22" s="270"/>
      <c r="K22" s="230" t="str">
        <f>'正本'!K22</f>
        <v> 原始憑證  2  張粘附於</v>
      </c>
      <c r="L22" s="231"/>
      <c r="M22" s="232"/>
    </row>
    <row r="23" spans="1:13" ht="15.75" customHeight="1">
      <c r="A23" s="194"/>
      <c r="B23" s="169" t="str">
        <f>'正本'!B23</f>
        <v>代辦經費</v>
      </c>
      <c r="C23" s="178"/>
      <c r="D23" s="170"/>
      <c r="E23" s="169" t="str">
        <f>'正本'!E23</f>
        <v>課後照顧服務費</v>
      </c>
      <c r="F23" s="170"/>
      <c r="G23" s="159">
        <f>'正本'!G23</f>
        <v>23400</v>
      </c>
      <c r="H23" s="160"/>
      <c r="I23" s="155" t="str">
        <f>'正本'!I23</f>
        <v>3月份電費</v>
      </c>
      <c r="J23" s="156"/>
      <c r="K23" s="233" t="str">
        <f>'正本'!K23</f>
        <v>一般行政-業務費-水電費計劃</v>
      </c>
      <c r="L23" s="271"/>
      <c r="M23" s="272"/>
    </row>
    <row r="24" spans="1:13" ht="15.75" customHeight="1">
      <c r="A24" s="196"/>
      <c r="B24" s="151"/>
      <c r="C24" s="179"/>
      <c r="D24" s="152"/>
      <c r="E24" s="151"/>
      <c r="F24" s="152"/>
      <c r="G24" s="161"/>
      <c r="H24" s="162"/>
      <c r="I24" s="157"/>
      <c r="J24" s="158"/>
      <c r="K24" s="236" t="s">
        <v>33</v>
      </c>
      <c r="L24" s="234"/>
      <c r="M24" s="235"/>
    </row>
    <row r="25" spans="1:13" ht="15.75" customHeight="1">
      <c r="A25" s="11"/>
      <c r="B25" s="169"/>
      <c r="C25" s="178"/>
      <c r="D25" s="170"/>
      <c r="E25" s="148"/>
      <c r="F25" s="66"/>
      <c r="G25" s="159"/>
      <c r="H25" s="160"/>
      <c r="I25" s="155"/>
      <c r="J25" s="156"/>
      <c r="K25" s="230" t="s">
        <v>34</v>
      </c>
      <c r="L25" s="231"/>
      <c r="M25" s="232"/>
    </row>
    <row r="26" spans="1:13" ht="16.5">
      <c r="A26" s="14"/>
      <c r="B26" s="151"/>
      <c r="C26" s="179"/>
      <c r="D26" s="152"/>
      <c r="E26" s="147"/>
      <c r="F26" s="70"/>
      <c r="G26" s="161"/>
      <c r="H26" s="162"/>
      <c r="I26" s="157"/>
      <c r="J26" s="158"/>
      <c r="K26" s="20"/>
      <c r="L26" s="21"/>
      <c r="M26" s="22"/>
    </row>
    <row r="27" spans="1:13" ht="16.5">
      <c r="A27" s="11"/>
      <c r="B27" s="169"/>
      <c r="C27" s="178"/>
      <c r="D27" s="170"/>
      <c r="E27" s="148"/>
      <c r="F27" s="66"/>
      <c r="G27" s="159"/>
      <c r="H27" s="160"/>
      <c r="I27" s="155"/>
      <c r="J27" s="156"/>
      <c r="K27" s="20"/>
      <c r="L27" s="21"/>
      <c r="M27" s="22"/>
    </row>
    <row r="28" spans="1:13" ht="16.5">
      <c r="A28" s="14"/>
      <c r="B28" s="151"/>
      <c r="C28" s="179"/>
      <c r="D28" s="152"/>
      <c r="E28" s="147"/>
      <c r="F28" s="70"/>
      <c r="G28" s="161"/>
      <c r="H28" s="162"/>
      <c r="I28" s="157"/>
      <c r="J28" s="158"/>
      <c r="K28" s="20"/>
      <c r="L28" s="21"/>
      <c r="M28" s="22"/>
    </row>
    <row r="29" spans="1:13" ht="16.5">
      <c r="A29" s="11"/>
      <c r="B29" s="169"/>
      <c r="C29" s="178"/>
      <c r="D29" s="170"/>
      <c r="E29" s="148"/>
      <c r="F29" s="66"/>
      <c r="G29" s="159"/>
      <c r="H29" s="160"/>
      <c r="I29" s="155"/>
      <c r="J29" s="156"/>
      <c r="K29" s="20"/>
      <c r="L29" s="21"/>
      <c r="M29" s="22"/>
    </row>
    <row r="30" spans="1:13" ht="16.5">
      <c r="A30" s="14"/>
      <c r="B30" s="151"/>
      <c r="C30" s="179"/>
      <c r="D30" s="152"/>
      <c r="E30" s="147"/>
      <c r="F30" s="70"/>
      <c r="G30" s="161"/>
      <c r="H30" s="162"/>
      <c r="I30" s="157"/>
      <c r="J30" s="158"/>
      <c r="K30" s="20"/>
      <c r="L30" s="21"/>
      <c r="M30" s="22"/>
    </row>
    <row r="31" spans="1:13" ht="16.5">
      <c r="A31" s="12"/>
      <c r="B31" s="169"/>
      <c r="C31" s="178"/>
      <c r="D31" s="170"/>
      <c r="E31" s="148"/>
      <c r="F31" s="66"/>
      <c r="G31" s="159"/>
      <c r="H31" s="160"/>
      <c r="I31" s="155"/>
      <c r="J31" s="156"/>
      <c r="K31" s="20"/>
      <c r="L31" s="21"/>
      <c r="M31" s="22"/>
    </row>
    <row r="32" spans="1:13" ht="16.5">
      <c r="A32" s="13"/>
      <c r="B32" s="151"/>
      <c r="C32" s="179"/>
      <c r="D32" s="152"/>
      <c r="E32" s="151"/>
      <c r="F32" s="152"/>
      <c r="G32" s="161"/>
      <c r="H32" s="162"/>
      <c r="I32" s="157"/>
      <c r="J32" s="158"/>
      <c r="K32" s="20"/>
      <c r="L32" s="21"/>
      <c r="M32" s="22"/>
    </row>
    <row r="33" spans="1:13" ht="30" customHeight="1" thickBot="1">
      <c r="A33" s="149" t="s">
        <v>26</v>
      </c>
      <c r="B33" s="150"/>
      <c r="C33" s="150"/>
      <c r="D33" s="153">
        <f>SUM(G21:H32)</f>
        <v>75221</v>
      </c>
      <c r="E33" s="153"/>
      <c r="F33" s="153"/>
      <c r="G33" s="153"/>
      <c r="H33" s="153"/>
      <c r="I33" s="153"/>
      <c r="J33" s="154"/>
      <c r="K33" s="23"/>
      <c r="L33" s="24"/>
      <c r="M33" s="25"/>
    </row>
    <row r="34" spans="1:11" s="62" customFormat="1" ht="16.5">
      <c r="A34" s="145" t="s">
        <v>63</v>
      </c>
      <c r="B34" s="145"/>
      <c r="C34" s="145"/>
      <c r="D34" s="145"/>
      <c r="E34" s="145" t="s">
        <v>64</v>
      </c>
      <c r="F34" s="145"/>
      <c r="G34" s="145"/>
      <c r="H34" s="62" t="s">
        <v>60</v>
      </c>
      <c r="K34" s="61" t="s">
        <v>61</v>
      </c>
    </row>
    <row r="35" spans="1:11" s="62" customFormat="1" ht="16.5">
      <c r="A35" s="139"/>
      <c r="B35" s="139"/>
      <c r="C35" s="139"/>
      <c r="D35" s="139"/>
      <c r="E35" s="146"/>
      <c r="F35" s="146"/>
      <c r="G35" s="146"/>
      <c r="H35" s="62" t="s">
        <v>65</v>
      </c>
      <c r="K35" s="62" t="s">
        <v>62</v>
      </c>
    </row>
    <row r="36" ht="16.5">
      <c r="E36" t="s">
        <v>59</v>
      </c>
    </row>
  </sheetData>
  <mergeCells count="80">
    <mergeCell ref="K22:M22"/>
    <mergeCell ref="A33:C33"/>
    <mergeCell ref="D33:J33"/>
    <mergeCell ref="K23:M23"/>
    <mergeCell ref="K24:M24"/>
    <mergeCell ref="K25:M25"/>
    <mergeCell ref="B31:D32"/>
    <mergeCell ref="E31:F31"/>
    <mergeCell ref="G31:H32"/>
    <mergeCell ref="I31:J32"/>
    <mergeCell ref="E32:F32"/>
    <mergeCell ref="B29:D30"/>
    <mergeCell ref="E29:F29"/>
    <mergeCell ref="G29:H30"/>
    <mergeCell ref="I29:J30"/>
    <mergeCell ref="E30:F30"/>
    <mergeCell ref="I25:J26"/>
    <mergeCell ref="E26:F26"/>
    <mergeCell ref="B27:D28"/>
    <mergeCell ref="E27:F27"/>
    <mergeCell ref="G27:H28"/>
    <mergeCell ref="I27:J28"/>
    <mergeCell ref="E28:F28"/>
    <mergeCell ref="I21:J22"/>
    <mergeCell ref="A23:A24"/>
    <mergeCell ref="B23:D24"/>
    <mergeCell ref="E23:F24"/>
    <mergeCell ref="G23:H24"/>
    <mergeCell ref="I23:J24"/>
    <mergeCell ref="B25:D26"/>
    <mergeCell ref="E25:F25"/>
    <mergeCell ref="G25:H26"/>
    <mergeCell ref="A21:A22"/>
    <mergeCell ref="B21:D22"/>
    <mergeCell ref="E21:F22"/>
    <mergeCell ref="G21:H22"/>
    <mergeCell ref="A19:F19"/>
    <mergeCell ref="G19:H20"/>
    <mergeCell ref="I19:J20"/>
    <mergeCell ref="K19:M20"/>
    <mergeCell ref="B20:D20"/>
    <mergeCell ref="E20:F20"/>
    <mergeCell ref="A18:C18"/>
    <mergeCell ref="D18:E18"/>
    <mergeCell ref="G18:H18"/>
    <mergeCell ref="I18:M18"/>
    <mergeCell ref="A14:M14"/>
    <mergeCell ref="A15:M15"/>
    <mergeCell ref="D16:K16"/>
    <mergeCell ref="D17:K17"/>
    <mergeCell ref="L17:M17"/>
    <mergeCell ref="A10:D10"/>
    <mergeCell ref="E10:G11"/>
    <mergeCell ref="H10:J13"/>
    <mergeCell ref="K10:M13"/>
    <mergeCell ref="A11:D11"/>
    <mergeCell ref="A12:D12"/>
    <mergeCell ref="E12:G13"/>
    <mergeCell ref="A13:D13"/>
    <mergeCell ref="A8:D9"/>
    <mergeCell ref="E8:G8"/>
    <mergeCell ref="H8:J9"/>
    <mergeCell ref="K8:M9"/>
    <mergeCell ref="E9:G9"/>
    <mergeCell ref="C6:G6"/>
    <mergeCell ref="H6:I6"/>
    <mergeCell ref="J6:M6"/>
    <mergeCell ref="C7:G7"/>
    <mergeCell ref="H7:I7"/>
    <mergeCell ref="J7:M7"/>
    <mergeCell ref="A34:D35"/>
    <mergeCell ref="E34:G35"/>
    <mergeCell ref="A1:M1"/>
    <mergeCell ref="A2:M2"/>
    <mergeCell ref="A3:C3"/>
    <mergeCell ref="G3:M3"/>
    <mergeCell ref="A4:E4"/>
    <mergeCell ref="K4:L4"/>
    <mergeCell ref="A5:B7"/>
    <mergeCell ref="G5:M5"/>
  </mergeCells>
  <printOptions horizontalCentered="1" verticalCentered="1"/>
  <pageMargins left="0.5511811023622047" right="0.5511811023622047" top="0.5905511811023623" bottom="0.3937007874015748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行政院主計處中部辦公室案</dc:creator>
  <cp:keywords/>
  <dc:description/>
  <cp:lastModifiedBy>彭杏</cp:lastModifiedBy>
  <cp:lastPrinted>2006-03-09T01:32:56Z</cp:lastPrinted>
  <dcterms:created xsi:type="dcterms:W3CDTF">2005-09-29T00:32:23Z</dcterms:created>
  <dcterms:modified xsi:type="dcterms:W3CDTF">2006-11-23T08:15:23Z</dcterms:modified>
  <cp:category/>
  <cp:version/>
  <cp:contentType/>
  <cp:contentStatus/>
</cp:coreProperties>
</file>